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<sst xmlns="http://schemas.openxmlformats.org/spreadsheetml/2006/main" count="212" uniqueCount="118">
  <si>
    <t>工事費内訳書</t>
  </si>
  <si>
    <t>住　　　　所</t>
  </si>
  <si>
    <t>商号又は名称</t>
  </si>
  <si>
    <t>代 表 者 名</t>
  </si>
  <si>
    <t>工 事 名</t>
  </si>
  <si>
    <t>Ｒ８徳環　徳島環状線　徳・西新浜他　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</si>
  <si>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</si>
  <si>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</si>
  <si>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</si>
  <si>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</si>
  <si>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</si>
  <si>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</si>
  <si>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舗装</t>
  </si>
  <si>
    <t>式</t>
  </si>
  <si>
    <t>道路土工</t>
  </si>
  <si>
    <t>掘削工</t>
  </si>
  <si>
    <t>積込(ﾙｰｽﾞ)</t>
  </si>
  <si>
    <t>m3</t>
  </si>
  <si>
    <t>残土処理工</t>
  </si>
  <si>
    <t>土砂等運搬
　L=22.5km以下</t>
  </si>
  <si>
    <t>残土等処分</t>
  </si>
  <si>
    <t>舗装工</t>
  </si>
  <si>
    <t>ｱｽﾌｧﾙﾄ舗装工</t>
  </si>
  <si>
    <t>上層路盤(車道･路肩部)
　1号車道</t>
  </si>
  <si>
    <t>m2</t>
  </si>
  <si>
    <t>上層路盤(歩道部)
　1号歩道</t>
  </si>
  <si>
    <t>切削オーバーレイ
　（夜間）</t>
  </si>
  <si>
    <t>表層(車道･路肩部)
　市道</t>
  </si>
  <si>
    <t>表層(車道･路肩部)
　1号車道</t>
  </si>
  <si>
    <t>表層(歩道部)</t>
  </si>
  <si>
    <t>表層(車道･路肩部)
　中央帯内</t>
  </si>
  <si>
    <t>排水構造物工</t>
  </si>
  <si>
    <t>作業土工
　路側排水</t>
  </si>
  <si>
    <t>床掘り(掘削)</t>
  </si>
  <si>
    <t>埋戻し</t>
  </si>
  <si>
    <t>基面整正</t>
  </si>
  <si>
    <t>作業土工
　1-3号U型水路</t>
  </si>
  <si>
    <t>積込(ﾙｰｽﾞ)
　ヤードへ</t>
  </si>
  <si>
    <t>土砂等運搬
　L=0.3km以下
　ヤードへ</t>
  </si>
  <si>
    <t>積込(ﾙｰｽﾞ)
　ヤードから</t>
  </si>
  <si>
    <t>土砂等運搬
　L=0.3km以下
　ヤードから</t>
  </si>
  <si>
    <t>側溝工</t>
  </si>
  <si>
    <t>L形側溝
　1号街渠
　BBorN</t>
  </si>
  <si>
    <t>m</t>
  </si>
  <si>
    <t>L形側溝
　2号街渠
　BBorN</t>
  </si>
  <si>
    <t>管(函)渠型側溝
　1-1号路側排水管</t>
  </si>
  <si>
    <t>管(函)渠型側溝
　1-2号路側排水管</t>
  </si>
  <si>
    <t>管渠工</t>
  </si>
  <si>
    <t>鉄筋ｺﾝｸﾘｰﾄ台付管</t>
  </si>
  <si>
    <t>集水桝･ﾏﾝﾎｰﾙ工</t>
  </si>
  <si>
    <t>現場打ち街渠桝
　1号街渠桝</t>
  </si>
  <si>
    <t>箇所</t>
  </si>
  <si>
    <t>ﾌﾟﾚｷｬｽﾄ街渠桝</t>
  </si>
  <si>
    <t>蓋</t>
  </si>
  <si>
    <t>枚</t>
  </si>
  <si>
    <t>場所打水路工
　1-3号U型水路</t>
  </si>
  <si>
    <t>1-3号U型水路</t>
  </si>
  <si>
    <t>ｍ</t>
  </si>
  <si>
    <t>1-3号U型水路
　床版</t>
  </si>
  <si>
    <t>縁石工</t>
  </si>
  <si>
    <t>歩車道境界ﾌﾞﾛｯｸ
　1-1号縁石</t>
  </si>
  <si>
    <t>歩車道境界ﾌﾞﾛｯｸ
　1-2号縁石</t>
  </si>
  <si>
    <t>歩車道境界ﾌﾞﾛｯｸ
　2-2号縁石</t>
  </si>
  <si>
    <t>ｱｽｶｰﾌﾞ</t>
  </si>
  <si>
    <t>防護柵工</t>
  </si>
  <si>
    <t>路側防護柵工</t>
  </si>
  <si>
    <t>ｶﾞｰﾄﾞﾚｰﾙ</t>
  </si>
  <si>
    <t>防止柵工</t>
  </si>
  <si>
    <t>金網･支柱(立入防止柵)
　忍返し付
　四国電力</t>
  </si>
  <si>
    <t>転落(横断)防止柵</t>
  </si>
  <si>
    <t>道路付属施設工</t>
  </si>
  <si>
    <t>作業土工</t>
  </si>
  <si>
    <t>道路付属物工</t>
  </si>
  <si>
    <t>道路鋲</t>
  </si>
  <si>
    <t>個</t>
  </si>
  <si>
    <t>車線分離標</t>
  </si>
  <si>
    <t>本</t>
  </si>
  <si>
    <t>信号基礎</t>
  </si>
  <si>
    <t>仮設工</t>
  </si>
  <si>
    <t>土留･仮締切工</t>
  </si>
  <si>
    <t>軽量鋼矢板
　歩道15m+市道5m</t>
  </si>
  <si>
    <t>交通管理工</t>
  </si>
  <si>
    <t>交通誘導警備員
　A</t>
  </si>
  <si>
    <t>人日</t>
  </si>
  <si>
    <t>迂回路撤去</t>
  </si>
  <si>
    <t>防護柵撤去（ガードレール）</t>
  </si>
  <si>
    <t>床堀り（掘削）</t>
  </si>
  <si>
    <t>土砂運搬
　L=0.3km
　ヤードへ</t>
  </si>
  <si>
    <t>大型土のう撤去</t>
  </si>
  <si>
    <t>袋</t>
  </si>
  <si>
    <t>大型土のう運搬
　L=0.3km
　ヤードへ</t>
  </si>
  <si>
    <t>舗装破砕</t>
  </si>
  <si>
    <t>暗渠排水管 撤去
　高密度ポリエチレン管φ1000</t>
  </si>
  <si>
    <t>U字溝撤去
　300*300</t>
  </si>
  <si>
    <t>車線分離標 撤去
　穿孔式(1本)</t>
  </si>
  <si>
    <t>ｱｽｶｰﾌﾞ撤去</t>
  </si>
  <si>
    <t>ｱｽﾌｧﾙﾄ殻運搬
　L=11.5km以下</t>
  </si>
  <si>
    <t>ｱｽﾌｧﾙﾄ殻処分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</si>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</sst>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G11+G17+G26+G54+G60+G66+G75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560.0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560.0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560.0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G19+G20+G21+G22+G23+G24+G25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23.0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24</v>
      </c>
      <c r="F20" s="13" t="n">
        <v>117.0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24</v>
      </c>
      <c r="F21" s="13" t="n">
        <v>474.0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24</v>
      </c>
      <c r="F22" s="13" t="n">
        <v>330.0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24</v>
      </c>
      <c r="F23" s="13" t="n">
        <v>23.0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24</v>
      </c>
      <c r="F24" s="13" t="n">
        <v>117.0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30</v>
      </c>
      <c r="E25" s="12" t="s">
        <v>24</v>
      </c>
      <c r="F25" s="13" t="n">
        <v>1346.0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31</v>
      </c>
      <c r="C26" s="11"/>
      <c r="D26" s="11"/>
      <c r="E26" s="12" t="s">
        <v>13</v>
      </c>
      <c r="F26" s="13" t="n">
        <v>1.0</v>
      </c>
      <c r="G26" s="15">
        <f>G27+G32+G40+G45+G47+G51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32</v>
      </c>
      <c r="D27" s="11"/>
      <c r="E27" s="12" t="s">
        <v>13</v>
      </c>
      <c r="F27" s="13" t="n">
        <v>1.0</v>
      </c>
      <c r="G27" s="15">
        <f>G28+G29+G30+G31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33</v>
      </c>
      <c r="E28" s="12" t="s">
        <v>17</v>
      </c>
      <c r="F28" s="13" t="n">
        <v>70.0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34</v>
      </c>
      <c r="E29" s="12" t="s">
        <v>17</v>
      </c>
      <c r="F29" s="13" t="n">
        <v>20.0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34</v>
      </c>
      <c r="E30" s="12" t="s">
        <v>17</v>
      </c>
      <c r="F30" s="13" t="n">
        <v>10.0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35</v>
      </c>
      <c r="E31" s="12" t="s">
        <v>24</v>
      </c>
      <c r="F31" s="13" t="n">
        <v>26.0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36</v>
      </c>
      <c r="D32" s="11"/>
      <c r="E32" s="12" t="s">
        <v>13</v>
      </c>
      <c r="F32" s="13" t="n">
        <v>1.0</v>
      </c>
      <c r="G32" s="15">
        <f>G33+G34+G35+G36+G37+G38+G39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33</v>
      </c>
      <c r="E33" s="12" t="s">
        <v>17</v>
      </c>
      <c r="F33" s="13" t="n">
        <v>160.0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34</v>
      </c>
      <c r="E34" s="12" t="s">
        <v>17</v>
      </c>
      <c r="F34" s="13" t="n">
        <v>90.0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35</v>
      </c>
      <c r="E35" s="12" t="s">
        <v>24</v>
      </c>
      <c r="F35" s="13" t="n">
        <v>58.0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37</v>
      </c>
      <c r="E36" s="12" t="s">
        <v>17</v>
      </c>
      <c r="F36" s="13" t="n">
        <v>160.0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38</v>
      </c>
      <c r="E37" s="12" t="s">
        <v>17</v>
      </c>
      <c r="F37" s="13" t="n">
        <v>160.0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39</v>
      </c>
      <c r="E38" s="12" t="s">
        <v>17</v>
      </c>
      <c r="F38" s="13" t="n">
        <v>90.0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40</v>
      </c>
      <c r="E39" s="12" t="s">
        <v>17</v>
      </c>
      <c r="F39" s="13" t="n">
        <v>90.0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41</v>
      </c>
      <c r="D40" s="11"/>
      <c r="E40" s="12" t="s">
        <v>13</v>
      </c>
      <c r="F40" s="13" t="n">
        <v>1.0</v>
      </c>
      <c r="G40" s="15">
        <f>G41+G42+G43+G44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42</v>
      </c>
      <c r="E41" s="12" t="s">
        <v>43</v>
      </c>
      <c r="F41" s="13" t="n">
        <v>12.0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44</v>
      </c>
      <c r="E42" s="12" t="s">
        <v>43</v>
      </c>
      <c r="F42" s="13" t="n">
        <v>5.0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45</v>
      </c>
      <c r="E43" s="12" t="s">
        <v>43</v>
      </c>
      <c r="F43" s="13" t="n">
        <v>20.0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46</v>
      </c>
      <c r="E44" s="12" t="s">
        <v>43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47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48</v>
      </c>
      <c r="E46" s="12" t="s">
        <v>43</v>
      </c>
      <c r="F46" s="13" t="n">
        <v>9.0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 t="s">
        <v>49</v>
      </c>
      <c r="D47" s="11"/>
      <c r="E47" s="12" t="s">
        <v>13</v>
      </c>
      <c r="F47" s="13" t="n">
        <v>1.0</v>
      </c>
      <c r="G47" s="15">
        <f>G48+G49+G50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50</v>
      </c>
      <c r="E48" s="12" t="s">
        <v>51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52</v>
      </c>
      <c r="E49" s="12" t="s">
        <v>51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53</v>
      </c>
      <c r="E50" s="12" t="s">
        <v>54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 t="s">
        <v>55</v>
      </c>
      <c r="D51" s="11"/>
      <c r="E51" s="12" t="s">
        <v>13</v>
      </c>
      <c r="F51" s="13" t="n">
        <v>1.0</v>
      </c>
      <c r="G51" s="15">
        <f>G52+G53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56</v>
      </c>
      <c r="E52" s="12" t="s">
        <v>57</v>
      </c>
      <c r="F52" s="13" t="n">
        <v>18.0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58</v>
      </c>
      <c r="E53" s="12" t="s">
        <v>57</v>
      </c>
      <c r="F53" s="13" t="n">
        <v>18.0</v>
      </c>
      <c r="G53" s="16"/>
      <c r="I53" s="17" t="n">
        <v>44.0</v>
      </c>
      <c r="J53" s="18" t="n">
        <v>4.0</v>
      </c>
    </row>
    <row r="54" ht="42.0" customHeight="true">
      <c r="A54" s="10"/>
      <c r="B54" s="11" t="s">
        <v>59</v>
      </c>
      <c r="C54" s="11"/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2.0</v>
      </c>
    </row>
    <row r="55" ht="42.0" customHeight="true">
      <c r="A55" s="10"/>
      <c r="B55" s="11"/>
      <c r="C55" s="11" t="s">
        <v>59</v>
      </c>
      <c r="D55" s="11"/>
      <c r="E55" s="12" t="s">
        <v>13</v>
      </c>
      <c r="F55" s="13" t="n">
        <v>1.0</v>
      </c>
      <c r="G55" s="15">
        <f>G56+G57+G58+G59</f>
      </c>
      <c r="I55" s="17" t="n">
        <v>46.0</v>
      </c>
      <c r="J55" s="18" t="n">
        <v>3.0</v>
      </c>
    </row>
    <row r="56" ht="42.0" customHeight="true">
      <c r="A56" s="10"/>
      <c r="B56" s="11"/>
      <c r="C56" s="11"/>
      <c r="D56" s="11" t="s">
        <v>60</v>
      </c>
      <c r="E56" s="12" t="s">
        <v>43</v>
      </c>
      <c r="F56" s="13" t="n">
        <v>21.0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61</v>
      </c>
      <c r="E57" s="12" t="s">
        <v>43</v>
      </c>
      <c r="F57" s="13" t="n">
        <v>13.0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62</v>
      </c>
      <c r="E58" s="12" t="s">
        <v>43</v>
      </c>
      <c r="F58" s="13" t="n">
        <v>5.0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63</v>
      </c>
      <c r="E59" s="12" t="s">
        <v>43</v>
      </c>
      <c r="F59" s="13" t="n">
        <v>93.0</v>
      </c>
      <c r="G59" s="16"/>
      <c r="I59" s="17" t="n">
        <v>50.0</v>
      </c>
      <c r="J59" s="18" t="n">
        <v>4.0</v>
      </c>
    </row>
    <row r="60" ht="42.0" customHeight="true">
      <c r="A60" s="10"/>
      <c r="B60" s="11" t="s">
        <v>64</v>
      </c>
      <c r="C60" s="11"/>
      <c r="D60" s="11"/>
      <c r="E60" s="12" t="s">
        <v>13</v>
      </c>
      <c r="F60" s="13" t="n">
        <v>1.0</v>
      </c>
      <c r="G60" s="15">
        <f>G61+G63</f>
      </c>
      <c r="I60" s="17" t="n">
        <v>51.0</v>
      </c>
      <c r="J60" s="18" t="n">
        <v>2.0</v>
      </c>
    </row>
    <row r="61" ht="42.0" customHeight="true">
      <c r="A61" s="10"/>
      <c r="B61" s="11"/>
      <c r="C61" s="11" t="s">
        <v>65</v>
      </c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66</v>
      </c>
      <c r="E62" s="12" t="s">
        <v>43</v>
      </c>
      <c r="F62" s="13" t="n">
        <v>89.0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 t="s">
        <v>67</v>
      </c>
      <c r="D63" s="11"/>
      <c r="E63" s="12" t="s">
        <v>13</v>
      </c>
      <c r="F63" s="13" t="n">
        <v>1.0</v>
      </c>
      <c r="G63" s="15">
        <f>G64+G65</f>
      </c>
      <c r="I63" s="17" t="n">
        <v>54.0</v>
      </c>
      <c r="J63" s="18" t="n">
        <v>3.0</v>
      </c>
    </row>
    <row r="64" ht="42.0" customHeight="true">
      <c r="A64" s="10"/>
      <c r="B64" s="11"/>
      <c r="C64" s="11"/>
      <c r="D64" s="11" t="s">
        <v>68</v>
      </c>
      <c r="E64" s="12" t="s">
        <v>43</v>
      </c>
      <c r="F64" s="13" t="n">
        <v>24.0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69</v>
      </c>
      <c r="E65" s="12" t="s">
        <v>43</v>
      </c>
      <c r="F65" s="13" t="n">
        <v>14.0</v>
      </c>
      <c r="G65" s="16"/>
      <c r="I65" s="17" t="n">
        <v>56.0</v>
      </c>
      <c r="J65" s="18" t="n">
        <v>4.0</v>
      </c>
    </row>
    <row r="66" ht="42.0" customHeight="true">
      <c r="A66" s="10"/>
      <c r="B66" s="11" t="s">
        <v>70</v>
      </c>
      <c r="C66" s="11"/>
      <c r="D66" s="11"/>
      <c r="E66" s="12" t="s">
        <v>13</v>
      </c>
      <c r="F66" s="13" t="n">
        <v>1.0</v>
      </c>
      <c r="G66" s="15">
        <f>G67+G71</f>
      </c>
      <c r="I66" s="17" t="n">
        <v>57.0</v>
      </c>
      <c r="J66" s="18" t="n">
        <v>2.0</v>
      </c>
    </row>
    <row r="67" ht="42.0" customHeight="true">
      <c r="A67" s="10"/>
      <c r="B67" s="11"/>
      <c r="C67" s="11" t="s">
        <v>71</v>
      </c>
      <c r="D67" s="11"/>
      <c r="E67" s="12" t="s">
        <v>13</v>
      </c>
      <c r="F67" s="13" t="n">
        <v>1.0</v>
      </c>
      <c r="G67" s="15">
        <f>G68+G69+G70</f>
      </c>
      <c r="I67" s="17" t="n">
        <v>58.0</v>
      </c>
      <c r="J67" s="18" t="n">
        <v>3.0</v>
      </c>
    </row>
    <row r="68" ht="42.0" customHeight="true">
      <c r="A68" s="10"/>
      <c r="B68" s="11"/>
      <c r="C68" s="11"/>
      <c r="D68" s="11" t="s">
        <v>33</v>
      </c>
      <c r="E68" s="12" t="s">
        <v>17</v>
      </c>
      <c r="F68" s="13" t="n">
        <v>20.0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/>
      <c r="D69" s="11" t="s">
        <v>34</v>
      </c>
      <c r="E69" s="12" t="s">
        <v>17</v>
      </c>
      <c r="F69" s="13" t="n">
        <v>10.0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/>
      <c r="D70" s="11" t="s">
        <v>35</v>
      </c>
      <c r="E70" s="12" t="s">
        <v>24</v>
      </c>
      <c r="F70" s="13" t="n">
        <v>1.0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 t="s">
        <v>72</v>
      </c>
      <c r="D71" s="11"/>
      <c r="E71" s="12" t="s">
        <v>13</v>
      </c>
      <c r="F71" s="13" t="n">
        <v>1.0</v>
      </c>
      <c r="G71" s="15">
        <f>G72+G73+G74</f>
      </c>
      <c r="I71" s="17" t="n">
        <v>62.0</v>
      </c>
      <c r="J71" s="18" t="n">
        <v>3.0</v>
      </c>
    </row>
    <row r="72" ht="42.0" customHeight="true">
      <c r="A72" s="10"/>
      <c r="B72" s="11"/>
      <c r="C72" s="11"/>
      <c r="D72" s="11" t="s">
        <v>73</v>
      </c>
      <c r="E72" s="12" t="s">
        <v>74</v>
      </c>
      <c r="F72" s="13" t="n">
        <v>22.0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/>
      <c r="D73" s="11" t="s">
        <v>75</v>
      </c>
      <c r="E73" s="12" t="s">
        <v>76</v>
      </c>
      <c r="F73" s="13" t="n">
        <v>116.0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/>
      <c r="D74" s="11" t="s">
        <v>77</v>
      </c>
      <c r="E74" s="12" t="s">
        <v>13</v>
      </c>
      <c r="F74" s="13" t="n">
        <v>1.0</v>
      </c>
      <c r="G74" s="16"/>
      <c r="I74" s="17" t="n">
        <v>65.0</v>
      </c>
      <c r="J74" s="18" t="n">
        <v>4.0</v>
      </c>
    </row>
    <row r="75" ht="42.0" customHeight="true">
      <c r="A75" s="10"/>
      <c r="B75" s="11" t="s">
        <v>78</v>
      </c>
      <c r="C75" s="11"/>
      <c r="D75" s="11"/>
      <c r="E75" s="12" t="s">
        <v>13</v>
      </c>
      <c r="F75" s="13" t="n">
        <v>1.0</v>
      </c>
      <c r="G75" s="15">
        <f>G76+G78+G80</f>
      </c>
      <c r="I75" s="17" t="n">
        <v>66.0</v>
      </c>
      <c r="J75" s="18" t="n">
        <v>2.0</v>
      </c>
    </row>
    <row r="76" ht="42.0" customHeight="true">
      <c r="A76" s="10"/>
      <c r="B76" s="11"/>
      <c r="C76" s="11" t="s">
        <v>79</v>
      </c>
      <c r="D76" s="11"/>
      <c r="E76" s="12" t="s">
        <v>13</v>
      </c>
      <c r="F76" s="13" t="n">
        <v>1.0</v>
      </c>
      <c r="G76" s="15">
        <f>G77</f>
      </c>
      <c r="I76" s="17" t="n">
        <v>67.0</v>
      </c>
      <c r="J76" s="18" t="n">
        <v>3.0</v>
      </c>
    </row>
    <row r="77" ht="42.0" customHeight="true">
      <c r="A77" s="10"/>
      <c r="B77" s="11"/>
      <c r="C77" s="11"/>
      <c r="D77" s="11" t="s">
        <v>80</v>
      </c>
      <c r="E77" s="12" t="s">
        <v>54</v>
      </c>
      <c r="F77" s="13" t="n">
        <v>60.0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 t="s">
        <v>81</v>
      </c>
      <c r="D78" s="11"/>
      <c r="E78" s="12" t="s">
        <v>13</v>
      </c>
      <c r="F78" s="13" t="n">
        <v>1.0</v>
      </c>
      <c r="G78" s="15">
        <f>G79</f>
      </c>
      <c r="I78" s="17" t="n">
        <v>69.0</v>
      </c>
      <c r="J78" s="18" t="n">
        <v>3.0</v>
      </c>
    </row>
    <row r="79" ht="42.0" customHeight="true">
      <c r="A79" s="10"/>
      <c r="B79" s="11"/>
      <c r="C79" s="11"/>
      <c r="D79" s="11" t="s">
        <v>82</v>
      </c>
      <c r="E79" s="12" t="s">
        <v>83</v>
      </c>
      <c r="F79" s="13" t="n">
        <v>230.0</v>
      </c>
      <c r="G79" s="16"/>
      <c r="I79" s="17" t="n">
        <v>70.0</v>
      </c>
      <c r="J79" s="18" t="n">
        <v>4.0</v>
      </c>
    </row>
    <row r="80" ht="42.0" customHeight="true">
      <c r="A80" s="10"/>
      <c r="B80" s="11"/>
      <c r="C80" s="11" t="s">
        <v>84</v>
      </c>
      <c r="D80" s="11"/>
      <c r="E80" s="12" t="s">
        <v>13</v>
      </c>
      <c r="F80" s="13" t="n">
        <v>1.0</v>
      </c>
      <c r="G80" s="15">
        <f>G81+G82+G83+G84+G85+G86+G87+G88+G89+G90+G91+G92</f>
      </c>
      <c r="I80" s="17" t="n">
        <v>71.0</v>
      </c>
      <c r="J80" s="18" t="n">
        <v>3.0</v>
      </c>
    </row>
    <row r="81" ht="42.0" customHeight="true">
      <c r="A81" s="10"/>
      <c r="B81" s="11"/>
      <c r="C81" s="11"/>
      <c r="D81" s="11" t="s">
        <v>85</v>
      </c>
      <c r="E81" s="12" t="s">
        <v>43</v>
      </c>
      <c r="F81" s="13" t="n">
        <v>89.0</v>
      </c>
      <c r="G81" s="16"/>
      <c r="I81" s="17" t="n">
        <v>72.0</v>
      </c>
      <c r="J81" s="18" t="n">
        <v>4.0</v>
      </c>
    </row>
    <row r="82" ht="42.0" customHeight="true">
      <c r="A82" s="10"/>
      <c r="B82" s="11"/>
      <c r="C82" s="11"/>
      <c r="D82" s="11" t="s">
        <v>86</v>
      </c>
      <c r="E82" s="12" t="s">
        <v>17</v>
      </c>
      <c r="F82" s="13" t="n">
        <v>390.0</v>
      </c>
      <c r="G82" s="16"/>
      <c r="I82" s="17" t="n">
        <v>73.0</v>
      </c>
      <c r="J82" s="18" t="n">
        <v>4.0</v>
      </c>
    </row>
    <row r="83" ht="42.0" customHeight="true">
      <c r="A83" s="10"/>
      <c r="B83" s="11"/>
      <c r="C83" s="11"/>
      <c r="D83" s="11" t="s">
        <v>87</v>
      </c>
      <c r="E83" s="12" t="s">
        <v>17</v>
      </c>
      <c r="F83" s="13" t="n">
        <v>390.0</v>
      </c>
      <c r="G83" s="16"/>
      <c r="I83" s="17" t="n">
        <v>74.0</v>
      </c>
      <c r="J83" s="18" t="n">
        <v>4.0</v>
      </c>
    </row>
    <row r="84" ht="42.0" customHeight="true">
      <c r="A84" s="10"/>
      <c r="B84" s="11"/>
      <c r="C84" s="11"/>
      <c r="D84" s="11" t="s">
        <v>88</v>
      </c>
      <c r="E84" s="12" t="s">
        <v>89</v>
      </c>
      <c r="F84" s="13" t="n">
        <v>70.0</v>
      </c>
      <c r="G84" s="16"/>
      <c r="I84" s="17" t="n">
        <v>75.0</v>
      </c>
      <c r="J84" s="18" t="n">
        <v>4.0</v>
      </c>
    </row>
    <row r="85" ht="42.0" customHeight="true">
      <c r="A85" s="10"/>
      <c r="B85" s="11"/>
      <c r="C85" s="11"/>
      <c r="D85" s="11" t="s">
        <v>90</v>
      </c>
      <c r="E85" s="12" t="s">
        <v>17</v>
      </c>
      <c r="F85" s="13" t="n">
        <v>70.0</v>
      </c>
      <c r="G85" s="16"/>
      <c r="I85" s="17" t="n">
        <v>76.0</v>
      </c>
      <c r="J85" s="18" t="n">
        <v>4.0</v>
      </c>
    </row>
    <row r="86" ht="42.0" customHeight="true">
      <c r="A86" s="10"/>
      <c r="B86" s="11"/>
      <c r="C86" s="11"/>
      <c r="D86" s="11" t="s">
        <v>91</v>
      </c>
      <c r="E86" s="12" t="s">
        <v>24</v>
      </c>
      <c r="F86" s="13" t="n">
        <v>2929.0</v>
      </c>
      <c r="G86" s="16"/>
      <c r="I86" s="17" t="n">
        <v>77.0</v>
      </c>
      <c r="J86" s="18" t="n">
        <v>4.0</v>
      </c>
    </row>
    <row r="87" ht="42.0" customHeight="true">
      <c r="A87" s="10"/>
      <c r="B87" s="11"/>
      <c r="C87" s="11"/>
      <c r="D87" s="11" t="s">
        <v>92</v>
      </c>
      <c r="E87" s="12" t="s">
        <v>43</v>
      </c>
      <c r="F87" s="13" t="n">
        <v>29.0</v>
      </c>
      <c r="G87" s="16"/>
      <c r="I87" s="17" t="n">
        <v>78.0</v>
      </c>
      <c r="J87" s="18" t="n">
        <v>4.0</v>
      </c>
    </row>
    <row r="88" ht="42.0" customHeight="true">
      <c r="A88" s="10"/>
      <c r="B88" s="11"/>
      <c r="C88" s="11"/>
      <c r="D88" s="11" t="s">
        <v>93</v>
      </c>
      <c r="E88" s="12" t="s">
        <v>43</v>
      </c>
      <c r="F88" s="13" t="n">
        <v>17.0</v>
      </c>
      <c r="G88" s="16"/>
      <c r="I88" s="17" t="n">
        <v>79.0</v>
      </c>
      <c r="J88" s="18" t="n">
        <v>4.0</v>
      </c>
    </row>
    <row r="89" ht="42.0" customHeight="true">
      <c r="A89" s="10"/>
      <c r="B89" s="11"/>
      <c r="C89" s="11"/>
      <c r="D89" s="11" t="s">
        <v>94</v>
      </c>
      <c r="E89" s="12" t="s">
        <v>76</v>
      </c>
      <c r="F89" s="13" t="n">
        <v>37.0</v>
      </c>
      <c r="G89" s="16"/>
      <c r="I89" s="17" t="n">
        <v>80.0</v>
      </c>
      <c r="J89" s="18" t="n">
        <v>4.0</v>
      </c>
    </row>
    <row r="90" ht="42.0" customHeight="true">
      <c r="A90" s="10"/>
      <c r="B90" s="11"/>
      <c r="C90" s="11"/>
      <c r="D90" s="11" t="s">
        <v>95</v>
      </c>
      <c r="E90" s="12" t="s">
        <v>43</v>
      </c>
      <c r="F90" s="13" t="n">
        <v>67.0</v>
      </c>
      <c r="G90" s="16"/>
      <c r="I90" s="17" t="n">
        <v>81.0</v>
      </c>
      <c r="J90" s="18" t="n">
        <v>4.0</v>
      </c>
    </row>
    <row r="91" ht="42.0" customHeight="true">
      <c r="A91" s="10"/>
      <c r="B91" s="11"/>
      <c r="C91" s="11"/>
      <c r="D91" s="11" t="s">
        <v>96</v>
      </c>
      <c r="E91" s="12" t="s">
        <v>17</v>
      </c>
      <c r="F91" s="13" t="n">
        <v>146.0</v>
      </c>
      <c r="G91" s="16"/>
      <c r="I91" s="17" t="n">
        <v>82.0</v>
      </c>
      <c r="J91" s="18" t="n">
        <v>4.0</v>
      </c>
    </row>
    <row r="92" ht="42.0" customHeight="true">
      <c r="A92" s="10"/>
      <c r="B92" s="11"/>
      <c r="C92" s="11"/>
      <c r="D92" s="11" t="s">
        <v>97</v>
      </c>
      <c r="E92" s="12" t="s">
        <v>17</v>
      </c>
      <c r="F92" s="13" t="n">
        <v>146.0</v>
      </c>
      <c r="G92" s="16"/>
      <c r="I92" s="17" t="n">
        <v>83.0</v>
      </c>
      <c r="J92" s="18" t="n">
        <v>4.0</v>
      </c>
    </row>
    <row r="93" ht="42.0" customHeight="true">
      <c r="A93" s="10" t="s">
        <v>98</v>
      </c>
      <c r="B93" s="11"/>
      <c r="C93" s="11"/>
      <c r="D93" s="11"/>
      <c r="E93" s="12" t="s">
        <v>13</v>
      </c>
      <c r="F93" s="13" t="n">
        <v>1.0</v>
      </c>
      <c r="G93" s="15">
        <f>G11+G17+G26+G54+G60+G66+G75</f>
      </c>
      <c r="I93" s="17" t="n">
        <v>84.0</v>
      </c>
      <c r="J93" s="18" t="n">
        <v>20.0</v>
      </c>
    </row>
    <row r="94" ht="42.0" customHeight="true">
      <c r="A94" s="10"/>
      <c r="B94" s="11" t="s">
        <v>99</v>
      </c>
      <c r="C94" s="11"/>
      <c r="D94" s="11"/>
      <c r="E94" s="12" t="s">
        <v>13</v>
      </c>
      <c r="F94" s="13" t="n">
        <v>1.0</v>
      </c>
      <c r="G94" s="16"/>
      <c r="I94" s="17" t="n">
        <v>85.0</v>
      </c>
      <c r="J94" s="18" t="s">
        <v>100</v>
      </c>
    </row>
    <row r="95" ht="42.0" customHeight="true">
      <c r="A95" s="10"/>
      <c r="B95" s="11" t="s">
        <v>101</v>
      </c>
      <c r="C95" s="11"/>
      <c r="D95" s="11"/>
      <c r="E95" s="12" t="s">
        <v>13</v>
      </c>
      <c r="F95" s="13" t="n">
        <v>1.0</v>
      </c>
      <c r="G95" s="16"/>
      <c r="I95" s="17" t="n">
        <v>86.0</v>
      </c>
      <c r="J95" s="18" t="s">
        <v>102</v>
      </c>
    </row>
    <row r="96" ht="42.0" customHeight="true">
      <c r="A96" s="10" t="s">
        <v>103</v>
      </c>
      <c r="B96" s="11"/>
      <c r="C96" s="11"/>
      <c r="D96" s="11"/>
      <c r="E96" s="12" t="s">
        <v>13</v>
      </c>
      <c r="F96" s="13" t="n">
        <v>1.0</v>
      </c>
      <c r="G96" s="15">
        <f>G97</f>
      </c>
      <c r="I96" s="17" t="n">
        <v>87.0</v>
      </c>
      <c r="J96" s="18" t="n">
        <v>200.0</v>
      </c>
    </row>
    <row r="97" ht="42.0" customHeight="true">
      <c r="A97" s="10"/>
      <c r="B97" s="11" t="s">
        <v>104</v>
      </c>
      <c r="C97" s="11"/>
      <c r="D97" s="11"/>
      <c r="E97" s="12" t="s">
        <v>13</v>
      </c>
      <c r="F97" s="13" t="n">
        <v>1.0</v>
      </c>
      <c r="G97" s="16"/>
      <c r="I97" s="17" t="n">
        <v>88.0</v>
      </c>
      <c r="J97" s="18"/>
    </row>
    <row r="98" ht="42.0" customHeight="true">
      <c r="A98" s="10" t="s">
        <v>105</v>
      </c>
      <c r="B98" s="11"/>
      <c r="C98" s="11"/>
      <c r="D98" s="11"/>
      <c r="E98" s="12" t="s">
        <v>13</v>
      </c>
      <c r="F98" s="13" t="n">
        <v>1.0</v>
      </c>
      <c r="G98" s="15">
        <f>G93+G96</f>
      </c>
      <c r="I98" s="17" t="n">
        <v>89.0</v>
      </c>
      <c r="J98" s="18"/>
    </row>
    <row r="99" ht="42.0" customHeight="true">
      <c r="A99" s="10"/>
      <c r="B99" s="11" t="s">
        <v>106</v>
      </c>
      <c r="C99" s="11"/>
      <c r="D99" s="11"/>
      <c r="E99" s="12" t="s">
        <v>13</v>
      </c>
      <c r="F99" s="13" t="n">
        <v>1.0</v>
      </c>
      <c r="G99" s="16"/>
      <c r="I99" s="17" t="n">
        <v>90.0</v>
      </c>
      <c r="J99" s="18" t="n">
        <v>210.0</v>
      </c>
    </row>
    <row r="100" ht="42.0" customHeight="true">
      <c r="A100" s="10"/>
      <c r="B100" s="11"/>
      <c r="C100" s="11" t="s">
        <v>107</v>
      </c>
      <c r="D100" s="11"/>
      <c r="E100" s="12" t="s">
        <v>13</v>
      </c>
      <c r="F100" s="13" t="n">
        <v>1.0</v>
      </c>
      <c r="G100" s="16"/>
      <c r="I100" s="17" t="n">
        <v>91.0</v>
      </c>
      <c r="J100" s="18" t="s">
        <v>108</v>
      </c>
    </row>
    <row r="101" ht="42.0" customHeight="true">
      <c r="A101" s="10"/>
      <c r="B101" s="11"/>
      <c r="C101" s="11" t="s">
        <v>109</v>
      </c>
      <c r="D101" s="11"/>
      <c r="E101" s="12" t="s">
        <v>13</v>
      </c>
      <c r="F101" s="13" t="n">
        <v>1.0</v>
      </c>
      <c r="G101" s="16"/>
      <c r="I101" s="17" t="n">
        <v>92.0</v>
      </c>
      <c r="J101" s="18" t="s">
        <v>110</v>
      </c>
    </row>
    <row r="102" ht="42.0" customHeight="true">
      <c r="A102" s="10" t="s">
        <v>111</v>
      </c>
      <c r="B102" s="11"/>
      <c r="C102" s="11"/>
      <c r="D102" s="11"/>
      <c r="E102" s="12" t="s">
        <v>13</v>
      </c>
      <c r="F102" s="13" t="n">
        <v>1.0</v>
      </c>
      <c r="G102" s="15">
        <f>G93+G96+G99</f>
      </c>
      <c r="I102" s="17" t="n">
        <v>93.0</v>
      </c>
      <c r="J102" s="18"/>
    </row>
    <row r="103" ht="42.0" customHeight="true">
      <c r="A103" s="10"/>
      <c r="B103" s="11" t="s">
        <v>112</v>
      </c>
      <c r="C103" s="11"/>
      <c r="D103" s="11"/>
      <c r="E103" s="12" t="s">
        <v>13</v>
      </c>
      <c r="F103" s="13" t="n">
        <v>1.0</v>
      </c>
      <c r="G103" s="16"/>
      <c r="I103" s="17" t="n">
        <v>94.0</v>
      </c>
      <c r="J103" s="18" t="s">
        <v>113</v>
      </c>
    </row>
    <row r="104" ht="42.0" customHeight="true">
      <c r="A104" s="10"/>
      <c r="B104" s="11" t="s">
        <v>114</v>
      </c>
      <c r="C104" s="11"/>
      <c r="D104" s="11"/>
      <c r="E104" s="12" t="s">
        <v>13</v>
      </c>
      <c r="F104" s="13" t="n">
        <v>1.0</v>
      </c>
      <c r="G104" s="16"/>
      <c r="I104" s="17" t="n">
        <v>95.0</v>
      </c>
      <c r="J104" s="18" t="n">
        <v>220.0</v>
      </c>
    </row>
    <row r="105" ht="42.0" customHeight="true">
      <c r="A105" s="10" t="s">
        <v>115</v>
      </c>
      <c r="B105" s="11"/>
      <c r="C105" s="11"/>
      <c r="D105" s="11"/>
      <c r="E105" s="12" t="s">
        <v>13</v>
      </c>
      <c r="F105" s="13" t="n">
        <v>1.0</v>
      </c>
      <c r="G105" s="15">
        <f>G102+G104</f>
      </c>
      <c r="I105" s="17" t="n">
        <v>96.0</v>
      </c>
      <c r="J105" s="18" t="n">
        <v>30.0</v>
      </c>
    </row>
    <row r="106" ht="42.0" customHeight="true">
      <c r="A106" s="19" t="s">
        <v>116</v>
      </c>
      <c r="B106" s="20"/>
      <c r="C106" s="20"/>
      <c r="D106" s="20"/>
      <c r="E106" s="21" t="s">
        <v>117</v>
      </c>
      <c r="F106" s="22" t="s">
        <v>117</v>
      </c>
      <c r="G106" s="24">
        <f>G105</f>
      </c>
      <c r="I106" s="26" t="n">
        <v>97.0</v>
      </c>
      <c r="J106" s="26" t="n">
        <v>90.0</v>
      </c>
    </row>
    <row r="107">
      <c r="I10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B17:D17"/>
    <mergeCell ref="C18:D18"/>
    <mergeCell ref="D19"/>
    <mergeCell ref="D20"/>
    <mergeCell ref="D21"/>
    <mergeCell ref="D22"/>
    <mergeCell ref="D23"/>
    <mergeCell ref="D24"/>
    <mergeCell ref="D25"/>
    <mergeCell ref="B26:D26"/>
    <mergeCell ref="C27:D27"/>
    <mergeCell ref="D28"/>
    <mergeCell ref="D29"/>
    <mergeCell ref="D30"/>
    <mergeCell ref="D31"/>
    <mergeCell ref="C32:D32"/>
    <mergeCell ref="D33"/>
    <mergeCell ref="D34"/>
    <mergeCell ref="D35"/>
    <mergeCell ref="D36"/>
    <mergeCell ref="D37"/>
    <mergeCell ref="D38"/>
    <mergeCell ref="D39"/>
    <mergeCell ref="C40:D40"/>
    <mergeCell ref="D41"/>
    <mergeCell ref="D42"/>
    <mergeCell ref="D43"/>
    <mergeCell ref="D44"/>
    <mergeCell ref="C45:D45"/>
    <mergeCell ref="D46"/>
    <mergeCell ref="C47:D47"/>
    <mergeCell ref="D48"/>
    <mergeCell ref="D49"/>
    <mergeCell ref="D50"/>
    <mergeCell ref="C51:D51"/>
    <mergeCell ref="D52"/>
    <mergeCell ref="D53"/>
    <mergeCell ref="B54:D54"/>
    <mergeCell ref="C55:D55"/>
    <mergeCell ref="D56"/>
    <mergeCell ref="D57"/>
    <mergeCell ref="D58"/>
    <mergeCell ref="D59"/>
    <mergeCell ref="B60:D60"/>
    <mergeCell ref="C61:D61"/>
    <mergeCell ref="D62"/>
    <mergeCell ref="C63:D63"/>
    <mergeCell ref="D64"/>
    <mergeCell ref="D65"/>
    <mergeCell ref="B66:D66"/>
    <mergeCell ref="C67:D67"/>
    <mergeCell ref="D68"/>
    <mergeCell ref="D69"/>
    <mergeCell ref="D70"/>
    <mergeCell ref="C71:D71"/>
    <mergeCell ref="D72"/>
    <mergeCell ref="D73"/>
    <mergeCell ref="D74"/>
    <mergeCell ref="B75:D75"/>
    <mergeCell ref="C76:D76"/>
    <mergeCell ref="D77"/>
    <mergeCell ref="C78:D78"/>
    <mergeCell ref="D79"/>
    <mergeCell ref="C80:D80"/>
    <mergeCell ref="D81"/>
    <mergeCell ref="D82"/>
    <mergeCell ref="D83"/>
    <mergeCell ref="D84"/>
    <mergeCell ref="D85"/>
    <mergeCell ref="D86"/>
    <mergeCell ref="D87"/>
    <mergeCell ref="D88"/>
    <mergeCell ref="D89"/>
    <mergeCell ref="D90"/>
    <mergeCell ref="D91"/>
    <mergeCell ref="D92"/>
    <mergeCell ref="A93:D93"/>
    <mergeCell ref="B94:D94"/>
    <mergeCell ref="B95:D95"/>
    <mergeCell ref="A96:D96"/>
    <mergeCell ref="B97:D97"/>
    <mergeCell ref="A98:D98"/>
    <mergeCell ref="B99:D99"/>
    <mergeCell ref="C100:D100"/>
    <mergeCell ref="C101:D101"/>
    <mergeCell ref="A102:D102"/>
    <mergeCell ref="B103:D103"/>
    <mergeCell ref="B104:D104"/>
    <mergeCell ref="A105:D105"/>
    <mergeCell ref="A106:D10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2026-05-13T01:12:07Z</dcterms:created>
  <dc:creator>Apache POI</dc:creator>
</cp:coreProperties>
</file>